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Informacion programatica\2018\Primer trimestre\"/>
    </mc:Choice>
  </mc:AlternateContent>
  <xr:revisionPtr revIDLastSave="0" documentId="8_{F78B2D6D-74E6-4C68-A7A2-28046A046C06}" xr6:coauthVersionLast="47" xr6:coauthVersionMax="47" xr10:uidLastSave="{00000000-0000-0000-0000-000000000000}"/>
  <bookViews>
    <workbookView xWindow="-120" yWindow="-120" windowWidth="29040" windowHeight="15720"/>
  </bookViews>
  <sheets>
    <sheet name="1_Gto_Cat_Prog" sheetId="1" r:id="rId1"/>
  </sheets>
  <definedNames>
    <definedName name="_xlnm.Print_Area" localSheetId="0">'1_Gto_Cat_Prog'!$B$1:$J$50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J48" i="1"/>
  <c r="G47" i="1"/>
  <c r="J47" i="1" s="1"/>
  <c r="G46" i="1"/>
  <c r="J46" i="1"/>
  <c r="G45" i="1"/>
  <c r="J45" i="1"/>
  <c r="J44" i="1"/>
  <c r="I44" i="1"/>
  <c r="H44" i="1"/>
  <c r="F44" i="1"/>
  <c r="E44" i="1"/>
  <c r="G43" i="1"/>
  <c r="J43" i="1" s="1"/>
  <c r="G42" i="1"/>
  <c r="J42" i="1"/>
  <c r="G41" i="1"/>
  <c r="G39" i="1" s="1"/>
  <c r="J41" i="1"/>
  <c r="G40" i="1"/>
  <c r="J40" i="1"/>
  <c r="I39" i="1"/>
  <c r="H39" i="1"/>
  <c r="F39" i="1"/>
  <c r="E39" i="1"/>
  <c r="G38" i="1"/>
  <c r="J38" i="1"/>
  <c r="G37" i="1"/>
  <c r="J37" i="1" s="1"/>
  <c r="J36" i="1" s="1"/>
  <c r="I36" i="1"/>
  <c r="H36" i="1"/>
  <c r="H19" i="1" s="1"/>
  <c r="H50" i="1" s="1"/>
  <c r="F36" i="1"/>
  <c r="E36" i="1"/>
  <c r="G35" i="1"/>
  <c r="J35" i="1"/>
  <c r="G34" i="1"/>
  <c r="J34" i="1" s="1"/>
  <c r="G33" i="1"/>
  <c r="I32" i="1"/>
  <c r="H32" i="1"/>
  <c r="F32" i="1"/>
  <c r="E32" i="1"/>
  <c r="G31" i="1"/>
  <c r="J31" i="1"/>
  <c r="G29" i="1"/>
  <c r="J29" i="1"/>
  <c r="G28" i="1"/>
  <c r="J28" i="1" s="1"/>
  <c r="G27" i="1"/>
  <c r="J27" i="1"/>
  <c r="G26" i="1"/>
  <c r="J26" i="1"/>
  <c r="G25" i="1"/>
  <c r="J25" i="1"/>
  <c r="G24" i="1"/>
  <c r="J24" i="1" s="1"/>
  <c r="J23" i="1" s="1"/>
  <c r="I23" i="1"/>
  <c r="H23" i="1"/>
  <c r="F23" i="1"/>
  <c r="E23" i="1"/>
  <c r="E19" i="1" s="1"/>
  <c r="E50" i="1" s="1"/>
  <c r="G22" i="1"/>
  <c r="J22" i="1"/>
  <c r="J20" i="1" s="1"/>
  <c r="G21" i="1"/>
  <c r="J21" i="1"/>
  <c r="I20" i="1"/>
  <c r="I19" i="1" s="1"/>
  <c r="I50" i="1" s="1"/>
  <c r="H20" i="1"/>
  <c r="F20" i="1"/>
  <c r="F19" i="1" s="1"/>
  <c r="F50" i="1" s="1"/>
  <c r="E20" i="1"/>
  <c r="G44" i="1"/>
  <c r="G36" i="1"/>
  <c r="J33" i="1"/>
  <c r="J32" i="1" s="1"/>
  <c r="G20" i="1"/>
  <c r="G19" i="1" l="1"/>
  <c r="G50" i="1" s="1"/>
  <c r="J39" i="1"/>
  <c r="J19" i="1" s="1"/>
  <c r="J50" i="1" s="1"/>
  <c r="G23" i="1"/>
  <c r="G32" i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<sst xmlns="http://schemas.openxmlformats.org/spreadsheetml/2006/main" count="48" uniqueCount="48">
  <si>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</si>
  <si>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</si>
  <si>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</si>
  <si>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</si>
  <si>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</si>
  <si>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</si>
  <si>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</si>
  <si>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</si>
  <si>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</si>
  <si>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</si>
  <si>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</si>
  <si>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</si>
  <si>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</si>
  <si>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</si>
  <si>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</si>
  <si>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</si>
  <si>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</si>
  <si>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</si>
  <si>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</si>
  <si>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</si>
  <si>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</si>
  <si>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</si>
  <si>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</si>
  <si>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</si>
  <si>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</si>
  <si>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</si>
  <si>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</si>
  <si>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</si>
  <si>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</si>
  <si>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</si>
  <si>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</si>
  <si>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</si>
  <si>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</si>
  <si>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</si>
  <si>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</si>
  <si>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</si>
  <si>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</si>
  <si>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</si>
  <si>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</si>
  <si>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</si>
  <si>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</si>
  <si>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</si>
  <si>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UNIVERSIDAD TECNOLOGICA DE TULA-TEPEJI</t>
  </si>
  <si>
    <t>DR. LUIS TELLEZ REYES</t>
  </si>
  <si>
    <t>RECTOR</t>
  </si>
  <si>
    <t>Del 1 de Enero al 31 de Marzo de 2018</t>
  </si>
  <si>
    <t>LIC. ANA LAURA MONSERRAT VELÁZQUEZ MARBAN</t>
  </si>
  <si>
    <t>ENCARGADA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</si>
</sst>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7" fillId="2" borderId="0" xfId="0" applyFont="1" applyFill="1"/>
    <xf numFmtId="0" fontId="8" fillId="2" borderId="0" xfId="0" applyFont="1" applyFill="1"/>
    <xf numFmtId="3" fontId="9" fillId="0" borderId="1" xfId="0" applyNumberFormat="1" applyFont="1" applyFill="1" applyBorder="1" applyAlignment="1">
      <alignment vertical="center" wrapText="1"/>
    </xf>
    <xf numFmtId="0" fontId="7" fillId="0" borderId="0" xfId="0" applyFont="1" applyFill="1"/>
    <xf numFmtId="0" fontId="10" fillId="0" borderId="2" xfId="0" applyFont="1" applyFill="1" applyBorder="1" applyAlignment="1">
      <alignment horizontal="justify" vertical="center" wrapText="1"/>
    </xf>
    <xf numFmtId="3" fontId="9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3" xfId="0" applyNumberFormat="1" applyFont="1" applyFill="1" applyBorder="1" applyAlignment="1" applyProtection="1">
      <alignment horizontal="right" vertical="center" wrapText="1"/>
    </xf>
    <xf numFmtId="3" fontId="10" fillId="2" borderId="3" xfId="0" applyNumberFormat="1" applyFont="1" applyFill="1" applyBorder="1" applyAlignment="1" applyProtection="1">
      <alignment horizontal="right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6" xfId="0" applyFont="1" applyFill="1" applyBorder="1" applyAlignment="1">
      <alignment horizontal="justify" vertical="center" wrapText="1"/>
    </xf>
    <xf numFmtId="3" fontId="10" fillId="0" borderId="6" xfId="0" applyNumberFormat="1" applyFont="1" applyFill="1" applyBorder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justify" vertical="center" wrapText="1"/>
    </xf>
    <xf numFmtId="3" fontId="9" fillId="0" borderId="7" xfId="0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64" fontId="4" fillId="3" borderId="9" xfId="2" applyNumberFormat="1" applyFont="1" applyFill="1" applyBorder="1" applyAlignment="1" applyProtection="1">
      <alignment horizontal="center"/>
    </xf>
    <xf numFmtId="164" fontId="4" fillId="3" borderId="9" xfId="2" applyNumberFormat="1" applyFont="1" applyFill="1" applyBorder="1" applyAlignment="1" applyProtection="1">
      <alignment horizontal="center" vertical="center"/>
    </xf>
    <xf numFmtId="164" fontId="4" fillId="3" borderId="10" xfId="2" applyNumberFormat="1" applyFont="1" applyFill="1" applyBorder="1" applyAlignment="1" applyProtection="1">
      <alignment horizontal="center" vertical="center"/>
    </xf>
    <xf numFmtId="164" fontId="4" fillId="3" borderId="11" xfId="2" applyNumberFormat="1" applyFont="1" applyFill="1" applyBorder="1" applyAlignment="1" applyProtection="1">
      <alignment horizontal="center"/>
    </xf>
    <xf numFmtId="164" fontId="4" fillId="3" borderId="8" xfId="2" applyNumberFormat="1" applyFont="1" applyFill="1" applyBorder="1" applyAlignment="1" applyProtection="1">
      <alignment horizontal="center"/>
    </xf>
    <xf numFmtId="164" fontId="3" fillId="3" borderId="4" xfId="2" applyNumberFormat="1" applyFont="1" applyFill="1" applyBorder="1" applyAlignment="1" applyProtection="1">
      <alignment horizontal="right"/>
    </xf>
    <xf numFmtId="164" fontId="3" fillId="3" borderId="5" xfId="2" applyNumberFormat="1" applyFont="1" applyFill="1" applyBorder="1" applyAlignment="1" applyProtection="1">
      <alignment horizontal="right"/>
    </xf>
    <xf numFmtId="164" fontId="3" fillId="3" borderId="5" xfId="2" applyNumberFormat="1" applyFont="1" applyFill="1" applyBorder="1" applyAlignment="1" applyProtection="1">
      <alignment horizontal="center"/>
    </xf>
    <xf numFmtId="164" fontId="3" fillId="3" borderId="6" xfId="2" applyNumberFormat="1" applyFont="1" applyFill="1" applyBorder="1" applyAlignment="1" applyProtection="1"/>
    <xf numFmtId="164" fontId="4" fillId="3" borderId="9" xfId="2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/>
    <xf numFmtId="0" fontId="10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0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 indent="3"/>
    </xf>
    <xf numFmtId="0" fontId="9" fillId="0" borderId="15" xfId="0" applyFont="1" applyFill="1" applyBorder="1" applyAlignment="1">
      <alignment horizontal="left" vertical="center" wrapText="1" indent="3"/>
    </xf>
    <xf numFmtId="164" fontId="3" fillId="3" borderId="10" xfId="2" applyNumberFormat="1" applyFont="1" applyFill="1" applyBorder="1" applyAlignment="1" applyProtection="1">
      <alignment horizontal="center"/>
    </xf>
    <xf numFmtId="164" fontId="3" fillId="3" borderId="12" xfId="2" applyNumberFormat="1" applyFont="1" applyFill="1" applyBorder="1" applyAlignment="1" applyProtection="1">
      <alignment horizontal="center"/>
    </xf>
    <xf numFmtId="164" fontId="3" fillId="3" borderId="13" xfId="2" applyNumberFormat="1" applyFont="1" applyFill="1" applyBorder="1" applyAlignment="1" applyProtection="1">
      <alignment horizontal="center"/>
    </xf>
    <xf numFmtId="164" fontId="3" fillId="3" borderId="2" xfId="2" applyNumberFormat="1" applyFont="1" applyFill="1" applyBorder="1" applyAlignment="1" applyProtection="1">
      <alignment horizontal="center"/>
      <protection locked="0"/>
    </xf>
    <xf numFmtId="164" fontId="3" fillId="3" borderId="0" xfId="2" applyNumberFormat="1" applyFont="1" applyFill="1" applyBorder="1" applyAlignment="1" applyProtection="1">
      <alignment horizontal="center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164" fontId="3" fillId="3" borderId="2" xfId="2" applyNumberFormat="1" applyFont="1" applyFill="1" applyBorder="1" applyAlignment="1" applyProtection="1">
      <alignment horizontal="center"/>
    </xf>
    <xf numFmtId="164" fontId="3" fillId="3" borderId="0" xfId="2" applyNumberFormat="1" applyFont="1" applyFill="1" applyBorder="1" applyAlignment="1" applyProtection="1">
      <alignment horizontal="center"/>
    </xf>
    <xf numFmtId="164" fontId="3" fillId="3" borderId="1" xfId="2" applyNumberFormat="1" applyFont="1" applyFill="1" applyBorder="1" applyAlignment="1" applyProtection="1">
      <alignment horizontal="center"/>
    </xf>
    <xf numFmtId="164" fontId="4" fillId="3" borderId="10" xfId="2" applyNumberFormat="1" applyFont="1" applyFill="1" applyBorder="1" applyAlignment="1" applyProtection="1">
      <alignment horizontal="center" vertical="center"/>
    </xf>
    <xf numFmtId="164" fontId="4" fillId="3" borderId="12" xfId="2" applyNumberFormat="1" applyFont="1" applyFill="1" applyBorder="1" applyAlignment="1" applyProtection="1">
      <alignment horizontal="center" vertical="center"/>
    </xf>
    <xf numFmtId="164" fontId="4" fillId="3" borderId="13" xfId="2" applyNumberFormat="1" applyFont="1" applyFill="1" applyBorder="1" applyAlignment="1" applyProtection="1">
      <alignment horizontal="center" vertical="center"/>
    </xf>
    <xf numFmtId="164" fontId="4" fillId="3" borderId="2" xfId="2" applyNumberFormat="1" applyFont="1" applyFill="1" applyBorder="1" applyAlignment="1" applyProtection="1">
      <alignment horizontal="center" vertical="center"/>
    </xf>
    <xf numFmtId="164" fontId="4" fillId="3" borderId="0" xfId="2" applyNumberFormat="1" applyFont="1" applyFill="1" applyBorder="1" applyAlignment="1" applyProtection="1">
      <alignment horizontal="center" vertical="center"/>
    </xf>
    <xf numFmtId="164" fontId="4" fillId="3" borderId="1" xfId="2" applyNumberFormat="1" applyFont="1" applyFill="1" applyBorder="1" applyAlignment="1" applyProtection="1">
      <alignment horizontal="center" vertical="center"/>
    </xf>
    <xf numFmtId="164" fontId="4" fillId="3" borderId="4" xfId="2" applyNumberFormat="1" applyFont="1" applyFill="1" applyBorder="1" applyAlignment="1" applyProtection="1">
      <alignment horizontal="center" vertical="center"/>
    </xf>
    <xf numFmtId="164" fontId="4" fillId="3" borderId="5" xfId="2" applyNumberFormat="1" applyFont="1" applyFill="1" applyBorder="1" applyAlignment="1" applyProtection="1">
      <alignment horizontal="center" vertical="center"/>
    </xf>
    <xf numFmtId="164" fontId="4" fillId="3" borderId="6" xfId="2" applyNumberFormat="1" applyFont="1" applyFill="1" applyBorder="1" applyAlignment="1" applyProtection="1">
      <alignment horizontal="center" vertical="center"/>
    </xf>
    <xf numFmtId="164" fontId="4" fillId="3" borderId="8" xfId="2" applyNumberFormat="1" applyFont="1" applyFill="1" applyBorder="1" applyAlignment="1" applyProtection="1">
      <alignment horizontal="center"/>
    </xf>
    <xf numFmtId="164" fontId="4" fillId="3" borderId="14" xfId="2" applyNumberFormat="1" applyFont="1" applyFill="1" applyBorder="1" applyAlignment="1" applyProtection="1">
      <alignment horizontal="center"/>
    </xf>
    <xf numFmtId="164" fontId="4" fillId="3" borderId="15" xfId="2" applyNumberFormat="1" applyFont="1" applyFill="1" applyBorder="1" applyAlignment="1" applyProtection="1">
      <alignment horizontal="center"/>
    </xf>
    <xf numFmtId="164" fontId="4" fillId="3" borderId="9" xfId="2" applyNumberFormat="1" applyFont="1" applyFill="1" applyBorder="1" applyAlignment="1" applyProtection="1">
      <alignment horizontal="center" vertical="center"/>
    </xf>
    <xf numFmtId="164" fontId="4" fillId="3" borderId="3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895350</xdr:colOff>
      <xdr:row>0</xdr:row>
      <xdr:rowOff>0</xdr:rowOff>
    </xdr:from>
    <xdr:to>
      <xdr:col>3</xdr:col>
      <xdr:colOff>2047875</xdr:colOff>
      <xdr:row>7</xdr:row>
      <xdr:rowOff>57150</xdr:rowOff>
    </xdr:to>
    <xdr:pic>
      <xdr:nvPicPr>
        <xdr:cNvPr id="1034" name="Imagen 3">
          <a:extLst>
            <a:ext uri="{FF2B5EF4-FFF2-40B4-BE49-F238E27FC236}">
              <a16:creationId xmlns:a16="http://schemas.microsoft.com/office/drawing/2014/main" id="{530332D9-06E4-4A48-8F89-18AC907AF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2945" b="91106"/>
        <a:stretch>
          <a:fillRect/>
        </a:stretch>
      </xdr:blipFill>
      <xdr:spPr bwMode="auto">
        <a:xfrm>
          <a:off x="2095500" y="0"/>
          <a:ext cx="1152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895350</xdr:colOff>
      <xdr:row>0</xdr:row>
      <xdr:rowOff>0</xdr:rowOff>
    </xdr:from>
    <xdr:to>
      <xdr:col>8</xdr:col>
      <xdr:colOff>295274</xdr:colOff>
      <xdr:row>7</xdr:row>
      <xdr:rowOff>38100</xdr:rowOff>
    </xdr:to>
    <xdr:pic>
      <xdr:nvPicPr>
        <xdr:cNvPr id="1035" name="Imagen 4">
          <a:extLst>
            <a:ext uri="{FF2B5EF4-FFF2-40B4-BE49-F238E27FC236}">
              <a16:creationId xmlns:a16="http://schemas.microsoft.com/office/drawing/2014/main" id="{C89A43EC-6FEC-4BBD-A363-413D4A439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313" b="91248"/>
        <a:stretch>
          <a:fillRect/>
        </a:stretch>
      </xdr:blipFill>
      <xdr:spPr bwMode="auto">
        <a:xfrm>
          <a:off x="9791700" y="0"/>
          <a:ext cx="790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abSelected="1" showWhiteSpace="0" topLeftCell="A34" zoomScale="90" zoomScaleNormal="90" workbookViewId="0">
      <selection activeCell="J50" sqref="B1:J50"/>
    </sheetView>
  </sheetViews>
  <sheetFormatPr baseColWidth="10" defaultColWidth="0" defaultRowHeight="14.25" zeroHeight="1" x14ac:dyDescent="0.2"/>
  <cols>
    <col min="1" max="1" width="2.7109375" style="1" customWidth="1"/>
    <col min="2" max="2" width="6.85546875" style="1" customWidth="1"/>
    <col min="3" max="3" width="5.7109375" style="1" customWidth="1"/>
    <col min="4" max="4" width="49.28515625" style="1" customWidth="1"/>
    <col min="5" max="5" width="19.85546875" style="1" customWidth="1"/>
    <col min="6" max="6" width="21.140625" style="1" customWidth="1"/>
    <col min="7" max="8" width="20.85546875" style="1" customWidth="1"/>
    <col min="9" max="9" width="19.7109375" style="1" customWidth="1"/>
    <col min="10" max="10" width="19.140625" style="1" customWidth="1"/>
    <col min="11" max="11" width="2.85546875" style="1" customWidth="1"/>
    <col min="12" max="16384" width="11.42578125" style="1" hidden="1"/>
  </cols>
  <sheetData>
    <row r="1" spans="2:10" ht="8.25" customHeight="1" x14ac:dyDescent="0.2"/>
    <row r="2" spans="2:10" ht="8.25" customHeight="1" x14ac:dyDescent="0.2">
      <c r="J2" s="34"/>
    </row>
    <row r="3" spans="2:10" ht="8.25" customHeight="1" x14ac:dyDescent="0.2">
      <c r="J3" s="34"/>
    </row>
    <row r="4" spans="2:10" ht="8.25" customHeight="1" x14ac:dyDescent="0.2">
      <c r="J4" s="34"/>
    </row>
    <row r="5" spans="2:10" ht="8.25" customHeight="1" x14ac:dyDescent="0.2"/>
    <row r="6" spans="2:10" ht="8.25" customHeight="1" x14ac:dyDescent="0.2"/>
    <row r="7" spans="2:10" ht="8.25" customHeight="1" x14ac:dyDescent="0.2"/>
    <row r="8" spans="2:10" ht="8.25" customHeight="1" x14ac:dyDescent="0.2"/>
    <row r="9" spans="2:10" ht="8.25" customHeight="1" x14ac:dyDescent="0.2"/>
    <row r="10" spans="2:10" ht="15" x14ac:dyDescent="0.25">
      <c r="B10" s="49"/>
      <c r="C10" s="50"/>
      <c r="D10" s="50"/>
      <c r="E10" s="50"/>
      <c r="F10" s="50"/>
      <c r="G10" s="50"/>
      <c r="H10" s="50"/>
      <c r="I10" s="50"/>
      <c r="J10" s="51"/>
    </row>
    <row r="11" spans="2:10" ht="15" x14ac:dyDescent="0.25">
      <c r="B11" s="52" t="s">
        <v>42</v>
      </c>
      <c r="C11" s="53"/>
      <c r="D11" s="53"/>
      <c r="E11" s="53"/>
      <c r="F11" s="53"/>
      <c r="G11" s="53"/>
      <c r="H11" s="53"/>
      <c r="I11" s="53"/>
      <c r="J11" s="54"/>
    </row>
    <row r="12" spans="2:10" ht="15" x14ac:dyDescent="0.25">
      <c r="B12" s="55" t="s">
        <v>0</v>
      </c>
      <c r="C12" s="56"/>
      <c r="D12" s="56"/>
      <c r="E12" s="56"/>
      <c r="F12" s="56"/>
      <c r="G12" s="56"/>
      <c r="H12" s="56"/>
      <c r="I12" s="56"/>
      <c r="J12" s="57"/>
    </row>
    <row r="13" spans="2:10" ht="15" x14ac:dyDescent="0.25">
      <c r="B13" s="55" t="s">
        <v>45</v>
      </c>
      <c r="C13" s="56"/>
      <c r="D13" s="56"/>
      <c r="E13" s="56"/>
      <c r="F13" s="56"/>
      <c r="G13" s="56"/>
      <c r="H13" s="56"/>
      <c r="I13" s="56"/>
      <c r="J13" s="57"/>
    </row>
    <row r="14" spans="2:10" ht="15" x14ac:dyDescent="0.25">
      <c r="B14" s="29"/>
      <c r="C14" s="30"/>
      <c r="D14" s="31"/>
      <c r="E14" s="31"/>
      <c r="F14" s="31"/>
      <c r="G14" s="31"/>
      <c r="H14" s="31"/>
      <c r="I14" s="31"/>
      <c r="J14" s="32"/>
    </row>
    <row r="15" spans="2:10" x14ac:dyDescent="0.2">
      <c r="B15" s="2"/>
      <c r="C15" s="2"/>
      <c r="D15" s="2"/>
      <c r="E15" s="2"/>
      <c r="F15" s="2"/>
      <c r="G15" s="2"/>
      <c r="H15" s="2"/>
      <c r="I15" s="2"/>
      <c r="J15" s="2"/>
    </row>
    <row r="16" spans="2:10" x14ac:dyDescent="0.2">
      <c r="B16" s="58" t="s">
        <v>1</v>
      </c>
      <c r="C16" s="59"/>
      <c r="D16" s="60"/>
      <c r="E16" s="67" t="s">
        <v>2</v>
      </c>
      <c r="F16" s="68"/>
      <c r="G16" s="68"/>
      <c r="H16" s="68"/>
      <c r="I16" s="69"/>
      <c r="J16" s="70" t="s">
        <v>3</v>
      </c>
    </row>
    <row r="17" spans="2:10" ht="24" x14ac:dyDescent="0.2">
      <c r="B17" s="61"/>
      <c r="C17" s="62"/>
      <c r="D17" s="63"/>
      <c r="E17" s="24" t="s">
        <v>4</v>
      </c>
      <c r="F17" s="33" t="s">
        <v>5</v>
      </c>
      <c r="G17" s="25" t="s">
        <v>6</v>
      </c>
      <c r="H17" s="25" t="s">
        <v>7</v>
      </c>
      <c r="I17" s="26" t="s">
        <v>8</v>
      </c>
      <c r="J17" s="71"/>
    </row>
    <row r="18" spans="2:10" x14ac:dyDescent="0.2">
      <c r="B18" s="64"/>
      <c r="C18" s="65"/>
      <c r="D18" s="66"/>
      <c r="E18" s="27">
        <v>1</v>
      </c>
      <c r="F18" s="27">
        <v>2</v>
      </c>
      <c r="G18" s="27" t="s">
        <v>9</v>
      </c>
      <c r="H18" s="27">
        <v>4</v>
      </c>
      <c r="I18" s="28">
        <v>5</v>
      </c>
      <c r="J18" s="27" t="s">
        <v>10</v>
      </c>
    </row>
    <row r="19" spans="2:10" s="4" customFormat="1" x14ac:dyDescent="0.2">
      <c r="B19" s="44" t="s">
        <v>11</v>
      </c>
      <c r="C19" s="45"/>
      <c r="D19" s="46"/>
      <c r="E19" s="3">
        <f t="shared" ref="E19:J19" si="0">SUM(E20,E23,E32,E36,E39,E44)</f>
        <v>51953432.440000005</v>
      </c>
      <c r="F19" s="3">
        <f t="shared" si="0"/>
        <v>3594303.22</v>
      </c>
      <c r="G19" s="3">
        <f t="shared" si="0"/>
        <v>55547735.660000011</v>
      </c>
      <c r="H19" s="3">
        <f t="shared" si="0"/>
        <v>33953112.519999996</v>
      </c>
      <c r="I19" s="3">
        <f t="shared" si="0"/>
        <v>29258330.580000002</v>
      </c>
      <c r="J19" s="3">
        <f t="shared" si="0"/>
        <v>21594623.18</v>
      </c>
    </row>
    <row r="20" spans="2:10" s="4" customFormat="1" ht="28.5" customHeight="1" x14ac:dyDescent="0.2">
      <c r="B20" s="5"/>
      <c r="C20" s="42" t="s">
        <v>12</v>
      </c>
      <c r="D20" s="43"/>
      <c r="E20" s="6">
        <f t="shared" ref="E20:J20" si="1">SUM(E21:E22)</f>
        <v>0</v>
      </c>
      <c r="F20" s="6">
        <f t="shared" si="1"/>
        <v>0</v>
      </c>
      <c r="G20" s="6">
        <f t="shared" si="1"/>
        <v>0</v>
      </c>
      <c r="H20" s="6">
        <f t="shared" si="1"/>
        <v>0</v>
      </c>
      <c r="I20" s="6">
        <f t="shared" si="1"/>
        <v>0</v>
      </c>
      <c r="J20" s="6">
        <f t="shared" si="1"/>
        <v>0</v>
      </c>
    </row>
    <row r="21" spans="2:10" s="4" customFormat="1" x14ac:dyDescent="0.2">
      <c r="B21" s="5"/>
      <c r="C21" s="7"/>
      <c r="D21" s="8" t="s">
        <v>13</v>
      </c>
      <c r="E21" s="9">
        <v>0</v>
      </c>
      <c r="F21" s="10">
        <v>0</v>
      </c>
      <c r="G21" s="11">
        <f t="shared" ref="G21:G48" si="2">IF(AND(F21&gt;=0,E21&gt;=0),SUM(E21:F21),"-")</f>
        <v>0</v>
      </c>
      <c r="H21" s="10">
        <v>0</v>
      </c>
      <c r="I21" s="10">
        <v>0</v>
      </c>
      <c r="J21" s="12">
        <f t="shared" ref="J21:J48" si="3">IF(AND(H21&gt;=0,G21&gt;=0),(G21-H21),"-")</f>
        <v>0</v>
      </c>
    </row>
    <row r="22" spans="2:10" s="4" customFormat="1" x14ac:dyDescent="0.2">
      <c r="B22" s="5"/>
      <c r="C22" s="7"/>
      <c r="D22" s="8" t="s">
        <v>14</v>
      </c>
      <c r="E22" s="9">
        <v>0</v>
      </c>
      <c r="F22" s="10">
        <v>0</v>
      </c>
      <c r="G22" s="11">
        <f t="shared" si="2"/>
        <v>0</v>
      </c>
      <c r="H22" s="10">
        <v>0</v>
      </c>
      <c r="I22" s="10">
        <v>0</v>
      </c>
      <c r="J22" s="12">
        <f t="shared" si="3"/>
        <v>0</v>
      </c>
    </row>
    <row r="23" spans="2:10" s="4" customFormat="1" x14ac:dyDescent="0.2">
      <c r="B23" s="5"/>
      <c r="C23" s="42" t="s">
        <v>15</v>
      </c>
      <c r="D23" s="43"/>
      <c r="E23" s="6">
        <f t="shared" ref="E23:J23" si="4">SUM(E24:E31)</f>
        <v>51953432.440000005</v>
      </c>
      <c r="F23" s="6">
        <f t="shared" si="4"/>
        <v>3594303.22</v>
      </c>
      <c r="G23" s="6">
        <f t="shared" si="4"/>
        <v>55547735.660000011</v>
      </c>
      <c r="H23" s="6">
        <f t="shared" si="4"/>
        <v>33953112.519999996</v>
      </c>
      <c r="I23" s="6">
        <f t="shared" si="4"/>
        <v>29258330.580000002</v>
      </c>
      <c r="J23" s="6">
        <f t="shared" si="4"/>
        <v>21594623.18</v>
      </c>
    </row>
    <row r="24" spans="2:10" s="4" customFormat="1" x14ac:dyDescent="0.2">
      <c r="B24" s="5"/>
      <c r="C24" s="7"/>
      <c r="D24" s="8" t="s">
        <v>16</v>
      </c>
      <c r="E24" s="9">
        <v>0</v>
      </c>
      <c r="F24" s="10">
        <v>0</v>
      </c>
      <c r="G24" s="11">
        <f t="shared" si="2"/>
        <v>0</v>
      </c>
      <c r="H24" s="10">
        <v>0</v>
      </c>
      <c r="I24" s="10">
        <v>0</v>
      </c>
      <c r="J24" s="12">
        <f t="shared" si="3"/>
        <v>0</v>
      </c>
    </row>
    <row r="25" spans="2:10" s="4" customFormat="1" x14ac:dyDescent="0.2">
      <c r="B25" s="5"/>
      <c r="C25" s="7"/>
      <c r="D25" s="8" t="s">
        <v>17</v>
      </c>
      <c r="E25" s="9">
        <v>0</v>
      </c>
      <c r="F25" s="10">
        <v>0</v>
      </c>
      <c r="G25" s="11">
        <f t="shared" si="2"/>
        <v>0</v>
      </c>
      <c r="H25" s="10">
        <v>0</v>
      </c>
      <c r="I25" s="10">
        <v>0</v>
      </c>
      <c r="J25" s="12">
        <f t="shared" si="3"/>
        <v>0</v>
      </c>
    </row>
    <row r="26" spans="2:10" s="4" customFormat="1" x14ac:dyDescent="0.2">
      <c r="B26" s="5"/>
      <c r="C26" s="7"/>
      <c r="D26" s="8" t="s">
        <v>18</v>
      </c>
      <c r="E26" s="9">
        <v>0</v>
      </c>
      <c r="F26" s="10">
        <v>0</v>
      </c>
      <c r="G26" s="11">
        <f t="shared" si="2"/>
        <v>0</v>
      </c>
      <c r="H26" s="10">
        <v>0</v>
      </c>
      <c r="I26" s="10">
        <v>0</v>
      </c>
      <c r="J26" s="12">
        <f t="shared" si="3"/>
        <v>0</v>
      </c>
    </row>
    <row r="27" spans="2:10" s="4" customFormat="1" x14ac:dyDescent="0.2">
      <c r="B27" s="5"/>
      <c r="C27" s="7"/>
      <c r="D27" s="8" t="s">
        <v>19</v>
      </c>
      <c r="E27" s="9">
        <v>0</v>
      </c>
      <c r="F27" s="10">
        <v>0</v>
      </c>
      <c r="G27" s="11">
        <f t="shared" si="2"/>
        <v>0</v>
      </c>
      <c r="H27" s="10">
        <v>0</v>
      </c>
      <c r="I27" s="10">
        <v>0</v>
      </c>
      <c r="J27" s="12">
        <f t="shared" si="3"/>
        <v>0</v>
      </c>
    </row>
    <row r="28" spans="2:10" s="4" customFormat="1" x14ac:dyDescent="0.2">
      <c r="B28" s="5"/>
      <c r="C28" s="7"/>
      <c r="D28" s="8" t="s">
        <v>20</v>
      </c>
      <c r="E28" s="9">
        <v>0</v>
      </c>
      <c r="F28" s="10">
        <v>0</v>
      </c>
      <c r="G28" s="11">
        <f t="shared" si="2"/>
        <v>0</v>
      </c>
      <c r="H28" s="10">
        <v>0</v>
      </c>
      <c r="I28" s="10">
        <v>0</v>
      </c>
      <c r="J28" s="12">
        <f t="shared" si="3"/>
        <v>0</v>
      </c>
    </row>
    <row r="29" spans="2:10" s="4" customFormat="1" ht="24" x14ac:dyDescent="0.2">
      <c r="B29" s="5"/>
      <c r="C29" s="7"/>
      <c r="D29" s="8" t="s">
        <v>21</v>
      </c>
      <c r="E29" s="9">
        <v>0</v>
      </c>
      <c r="F29" s="10">
        <v>0</v>
      </c>
      <c r="G29" s="11">
        <f t="shared" si="2"/>
        <v>0</v>
      </c>
      <c r="H29" s="10">
        <v>0</v>
      </c>
      <c r="I29" s="10">
        <v>0</v>
      </c>
      <c r="J29" s="12">
        <f t="shared" si="3"/>
        <v>0</v>
      </c>
    </row>
    <row r="30" spans="2:10" s="4" customFormat="1" x14ac:dyDescent="0.2">
      <c r="B30" s="5"/>
      <c r="C30" s="7"/>
      <c r="D30" s="8" t="s">
        <v>22</v>
      </c>
      <c r="E30" s="9">
        <v>51953432.440000005</v>
      </c>
      <c r="F30" s="10">
        <v>3594303.22</v>
      </c>
      <c r="G30" s="11">
        <v>55547735.660000011</v>
      </c>
      <c r="H30" s="10">
        <v>33953112.519999996</v>
      </c>
      <c r="I30" s="10">
        <v>29258330.580000002</v>
      </c>
      <c r="J30" s="12">
        <v>21594623.18</v>
      </c>
    </row>
    <row r="31" spans="2:10" s="4" customFormat="1" x14ac:dyDescent="0.2">
      <c r="B31" s="5"/>
      <c r="C31" s="7"/>
      <c r="D31" s="8" t="s">
        <v>23</v>
      </c>
      <c r="E31" s="9">
        <v>0</v>
      </c>
      <c r="F31" s="10">
        <v>0</v>
      </c>
      <c r="G31" s="11">
        <f t="shared" si="2"/>
        <v>0</v>
      </c>
      <c r="H31" s="10">
        <v>0</v>
      </c>
      <c r="I31" s="10">
        <v>0</v>
      </c>
      <c r="J31" s="12">
        <f t="shared" si="3"/>
        <v>0</v>
      </c>
    </row>
    <row r="32" spans="2:10" s="4" customFormat="1" x14ac:dyDescent="0.2">
      <c r="B32" s="5"/>
      <c r="C32" s="42" t="s">
        <v>24</v>
      </c>
      <c r="D32" s="43"/>
      <c r="E32" s="6">
        <f t="shared" ref="E32:J32" si="5">SUM(E33:E35)</f>
        <v>0</v>
      </c>
      <c r="F32" s="6">
        <f t="shared" si="5"/>
        <v>0</v>
      </c>
      <c r="G32" s="6">
        <f t="shared" si="5"/>
        <v>0</v>
      </c>
      <c r="H32" s="6">
        <f t="shared" si="5"/>
        <v>0</v>
      </c>
      <c r="I32" s="6">
        <f t="shared" si="5"/>
        <v>0</v>
      </c>
      <c r="J32" s="6">
        <f t="shared" si="5"/>
        <v>0</v>
      </c>
    </row>
    <row r="33" spans="2:10" s="4" customFormat="1" ht="36" customHeight="1" x14ac:dyDescent="0.2">
      <c r="B33" s="5"/>
      <c r="C33" s="7"/>
      <c r="D33" s="8" t="s">
        <v>25</v>
      </c>
      <c r="E33" s="9">
        <v>0</v>
      </c>
      <c r="F33" s="10">
        <v>0</v>
      </c>
      <c r="G33" s="11">
        <f t="shared" si="2"/>
        <v>0</v>
      </c>
      <c r="H33" s="10">
        <v>0</v>
      </c>
      <c r="I33" s="10">
        <v>0</v>
      </c>
      <c r="J33" s="12">
        <f t="shared" si="3"/>
        <v>0</v>
      </c>
    </row>
    <row r="34" spans="2:10" s="4" customFormat="1" ht="27" customHeight="1" x14ac:dyDescent="0.2">
      <c r="B34" s="5"/>
      <c r="C34" s="7"/>
      <c r="D34" s="8" t="s">
        <v>26</v>
      </c>
      <c r="E34" s="9">
        <v>0</v>
      </c>
      <c r="F34" s="10">
        <v>0</v>
      </c>
      <c r="G34" s="11">
        <f t="shared" si="2"/>
        <v>0</v>
      </c>
      <c r="H34" s="10">
        <v>0</v>
      </c>
      <c r="I34" s="10">
        <v>0</v>
      </c>
      <c r="J34" s="12">
        <f t="shared" si="3"/>
        <v>0</v>
      </c>
    </row>
    <row r="35" spans="2:10" s="4" customFormat="1" x14ac:dyDescent="0.2">
      <c r="B35" s="5"/>
      <c r="C35" s="7"/>
      <c r="D35" s="8" t="s">
        <v>27</v>
      </c>
      <c r="E35" s="9">
        <v>0</v>
      </c>
      <c r="F35" s="10">
        <v>0</v>
      </c>
      <c r="G35" s="11">
        <f t="shared" si="2"/>
        <v>0</v>
      </c>
      <c r="H35" s="10">
        <v>0</v>
      </c>
      <c r="I35" s="10">
        <v>0</v>
      </c>
      <c r="J35" s="12">
        <f t="shared" si="3"/>
        <v>0</v>
      </c>
    </row>
    <row r="36" spans="2:10" s="4" customFormat="1" x14ac:dyDescent="0.2">
      <c r="B36" s="5"/>
      <c r="C36" s="42" t="s">
        <v>28</v>
      </c>
      <c r="D36" s="43"/>
      <c r="E36" s="6">
        <f t="shared" ref="E36:J36" si="6">SUM(E37:E38)</f>
        <v>0</v>
      </c>
      <c r="F36" s="6">
        <f t="shared" si="6"/>
        <v>0</v>
      </c>
      <c r="G36" s="6">
        <f t="shared" si="6"/>
        <v>0</v>
      </c>
      <c r="H36" s="6">
        <f t="shared" si="6"/>
        <v>0</v>
      </c>
      <c r="I36" s="6">
        <f t="shared" si="6"/>
        <v>0</v>
      </c>
      <c r="J36" s="6">
        <f t="shared" si="6"/>
        <v>0</v>
      </c>
    </row>
    <row r="37" spans="2:10" s="4" customFormat="1" ht="28.5" customHeight="1" x14ac:dyDescent="0.2">
      <c r="B37" s="5"/>
      <c r="C37" s="7"/>
      <c r="D37" s="8" t="s">
        <v>29</v>
      </c>
      <c r="E37" s="9">
        <v>0</v>
      </c>
      <c r="F37" s="10">
        <v>0</v>
      </c>
      <c r="G37" s="11">
        <f t="shared" si="2"/>
        <v>0</v>
      </c>
      <c r="H37" s="10">
        <v>0</v>
      </c>
      <c r="I37" s="10">
        <v>0</v>
      </c>
      <c r="J37" s="12">
        <f t="shared" si="3"/>
        <v>0</v>
      </c>
    </row>
    <row r="38" spans="2:10" s="4" customFormat="1" ht="21" customHeight="1" x14ac:dyDescent="0.2">
      <c r="B38" s="5"/>
      <c r="C38" s="7"/>
      <c r="D38" s="8" t="s">
        <v>30</v>
      </c>
      <c r="E38" s="9">
        <v>0</v>
      </c>
      <c r="F38" s="10">
        <v>0</v>
      </c>
      <c r="G38" s="11">
        <f t="shared" si="2"/>
        <v>0</v>
      </c>
      <c r="H38" s="10">
        <v>0</v>
      </c>
      <c r="I38" s="10">
        <v>0</v>
      </c>
      <c r="J38" s="12">
        <f t="shared" si="3"/>
        <v>0</v>
      </c>
    </row>
    <row r="39" spans="2:10" s="4" customFormat="1" x14ac:dyDescent="0.2">
      <c r="B39" s="5"/>
      <c r="C39" s="42" t="s">
        <v>31</v>
      </c>
      <c r="D39" s="43"/>
      <c r="E39" s="6">
        <f t="shared" ref="E39:J39" si="7">SUM(E40:E43)</f>
        <v>0</v>
      </c>
      <c r="F39" s="6">
        <f t="shared" si="7"/>
        <v>0</v>
      </c>
      <c r="G39" s="6">
        <f t="shared" si="7"/>
        <v>0</v>
      </c>
      <c r="H39" s="6">
        <f t="shared" si="7"/>
        <v>0</v>
      </c>
      <c r="I39" s="6">
        <f t="shared" si="7"/>
        <v>0</v>
      </c>
      <c r="J39" s="6">
        <f t="shared" si="7"/>
        <v>0</v>
      </c>
    </row>
    <row r="40" spans="2:10" s="4" customFormat="1" x14ac:dyDescent="0.2">
      <c r="B40" s="5"/>
      <c r="C40" s="7"/>
      <c r="D40" s="8" t="s">
        <v>32</v>
      </c>
      <c r="E40" s="9">
        <v>0</v>
      </c>
      <c r="F40" s="10">
        <v>0</v>
      </c>
      <c r="G40" s="11">
        <f t="shared" si="2"/>
        <v>0</v>
      </c>
      <c r="H40" s="10">
        <v>0</v>
      </c>
      <c r="I40" s="10">
        <v>0</v>
      </c>
      <c r="J40" s="12">
        <f t="shared" si="3"/>
        <v>0</v>
      </c>
    </row>
    <row r="41" spans="2:10" s="4" customFormat="1" x14ac:dyDescent="0.2">
      <c r="B41" s="5"/>
      <c r="C41" s="7"/>
      <c r="D41" s="8" t="s">
        <v>33</v>
      </c>
      <c r="E41" s="9">
        <v>0</v>
      </c>
      <c r="F41" s="10">
        <v>0</v>
      </c>
      <c r="G41" s="11">
        <f t="shared" si="2"/>
        <v>0</v>
      </c>
      <c r="H41" s="10">
        <v>0</v>
      </c>
      <c r="I41" s="10">
        <v>0</v>
      </c>
      <c r="J41" s="12">
        <f t="shared" si="3"/>
        <v>0</v>
      </c>
    </row>
    <row r="42" spans="2:10" s="4" customFormat="1" x14ac:dyDescent="0.2">
      <c r="B42" s="5"/>
      <c r="C42" s="7"/>
      <c r="D42" s="8" t="s">
        <v>34</v>
      </c>
      <c r="E42" s="9">
        <v>0</v>
      </c>
      <c r="F42" s="10">
        <v>0</v>
      </c>
      <c r="G42" s="11">
        <f t="shared" si="2"/>
        <v>0</v>
      </c>
      <c r="H42" s="10">
        <v>0</v>
      </c>
      <c r="I42" s="10">
        <v>0</v>
      </c>
      <c r="J42" s="12">
        <f t="shared" si="3"/>
        <v>0</v>
      </c>
    </row>
    <row r="43" spans="2:10" s="4" customFormat="1" ht="24" x14ac:dyDescent="0.2">
      <c r="B43" s="5"/>
      <c r="C43" s="7"/>
      <c r="D43" s="8" t="s">
        <v>35</v>
      </c>
      <c r="E43" s="9">
        <v>0</v>
      </c>
      <c r="F43" s="10">
        <v>0</v>
      </c>
      <c r="G43" s="11">
        <f>IF(AND(F43&gt;=0,E43&gt;=0),SUM(E43:F43),"-")</f>
        <v>0</v>
      </c>
      <c r="H43" s="10">
        <v>0</v>
      </c>
      <c r="I43" s="10">
        <v>0</v>
      </c>
      <c r="J43" s="12">
        <f t="shared" si="3"/>
        <v>0</v>
      </c>
    </row>
    <row r="44" spans="2:10" s="4" customFormat="1" ht="27" customHeight="1" x14ac:dyDescent="0.2">
      <c r="B44" s="5"/>
      <c r="C44" s="42" t="s">
        <v>36</v>
      </c>
      <c r="D44" s="43"/>
      <c r="E44" s="6">
        <f t="shared" ref="E44:J44" si="8">SUM(E45)</f>
        <v>0</v>
      </c>
      <c r="F44" s="6">
        <f t="shared" si="8"/>
        <v>0</v>
      </c>
      <c r="G44" s="6">
        <f t="shared" si="8"/>
        <v>0</v>
      </c>
      <c r="H44" s="6">
        <f t="shared" si="8"/>
        <v>0</v>
      </c>
      <c r="I44" s="6">
        <f t="shared" si="8"/>
        <v>0</v>
      </c>
      <c r="J44" s="6">
        <f t="shared" si="8"/>
        <v>0</v>
      </c>
    </row>
    <row r="45" spans="2:10" s="4" customFormat="1" x14ac:dyDescent="0.2">
      <c r="B45" s="5"/>
      <c r="C45" s="7"/>
      <c r="D45" s="8" t="s">
        <v>37</v>
      </c>
      <c r="E45" s="9">
        <v>0</v>
      </c>
      <c r="F45" s="10">
        <v>0</v>
      </c>
      <c r="G45" s="11">
        <f t="shared" si="2"/>
        <v>0</v>
      </c>
      <c r="H45" s="10">
        <v>0</v>
      </c>
      <c r="I45" s="10">
        <v>0</v>
      </c>
      <c r="J45" s="12">
        <f t="shared" si="3"/>
        <v>0</v>
      </c>
    </row>
    <row r="46" spans="2:10" s="4" customFormat="1" ht="16.5" customHeight="1" x14ac:dyDescent="0.2">
      <c r="B46" s="44" t="s">
        <v>38</v>
      </c>
      <c r="C46" s="45"/>
      <c r="D46" s="46"/>
      <c r="E46" s="9">
        <v>0</v>
      </c>
      <c r="F46" s="10">
        <v>0</v>
      </c>
      <c r="G46" s="11">
        <f t="shared" si="2"/>
        <v>0</v>
      </c>
      <c r="H46" s="10">
        <v>0</v>
      </c>
      <c r="I46" s="10">
        <v>0</v>
      </c>
      <c r="J46" s="12">
        <f t="shared" si="3"/>
        <v>0</v>
      </c>
    </row>
    <row r="47" spans="2:10" s="4" customFormat="1" ht="23.25" customHeight="1" x14ac:dyDescent="0.2">
      <c r="B47" s="44" t="s">
        <v>39</v>
      </c>
      <c r="C47" s="45"/>
      <c r="D47" s="46"/>
      <c r="E47" s="9">
        <v>0</v>
      </c>
      <c r="F47" s="10">
        <v>0</v>
      </c>
      <c r="G47" s="11">
        <f t="shared" si="2"/>
        <v>0</v>
      </c>
      <c r="H47" s="10">
        <v>0</v>
      </c>
      <c r="I47" s="10">
        <v>0</v>
      </c>
      <c r="J47" s="12">
        <f t="shared" si="3"/>
        <v>0</v>
      </c>
    </row>
    <row r="48" spans="2:10" s="4" customFormat="1" ht="15.75" customHeight="1" x14ac:dyDescent="0.2">
      <c r="B48" s="44" t="s">
        <v>40</v>
      </c>
      <c r="C48" s="45"/>
      <c r="D48" s="46"/>
      <c r="E48" s="9">
        <v>0</v>
      </c>
      <c r="F48" s="10">
        <v>0</v>
      </c>
      <c r="G48" s="11">
        <f t="shared" si="2"/>
        <v>0</v>
      </c>
      <c r="H48" s="10">
        <v>0</v>
      </c>
      <c r="I48" s="10">
        <v>0</v>
      </c>
      <c r="J48" s="12">
        <f t="shared" si="3"/>
        <v>0</v>
      </c>
    </row>
    <row r="49" spans="2:10" s="4" customFormat="1" x14ac:dyDescent="0.2">
      <c r="B49" s="13"/>
      <c r="C49" s="14"/>
      <c r="D49" s="15"/>
      <c r="E49" s="16"/>
      <c r="F49" s="17"/>
      <c r="G49" s="17"/>
      <c r="H49" s="17"/>
      <c r="I49" s="17"/>
      <c r="J49" s="17"/>
    </row>
    <row r="50" spans="2:10" s="4" customFormat="1" x14ac:dyDescent="0.2">
      <c r="B50" s="18"/>
      <c r="C50" s="47" t="s">
        <v>41</v>
      </c>
      <c r="D50" s="48"/>
      <c r="E50" s="19">
        <f t="shared" ref="E50:J50" si="9">SUM(E19,E46,E47,E48)</f>
        <v>51953432.440000005</v>
      </c>
      <c r="F50" s="19">
        <f t="shared" si="9"/>
        <v>3594303.22</v>
      </c>
      <c r="G50" s="19">
        <f t="shared" si="9"/>
        <v>55547735.660000011</v>
      </c>
      <c r="H50" s="19">
        <f t="shared" si="9"/>
        <v>33953112.519999996</v>
      </c>
      <c r="I50" s="19">
        <f t="shared" si="9"/>
        <v>29258330.580000002</v>
      </c>
      <c r="J50" s="19">
        <f t="shared" si="9"/>
        <v>21594623.18</v>
      </c>
    </row>
    <row r="51" spans="2:10" s="4" customFormat="1" x14ac:dyDescent="0.2"/>
    <row r="52" spans="2:10" ht="15" customHeight="1" x14ac:dyDescent="0.25">
      <c r="C52" s="37"/>
      <c r="D52" s="38"/>
      <c r="G52" s="37"/>
      <c r="H52" s="38"/>
      <c r="I52" s="38"/>
    </row>
    <row r="53" spans="2:10" ht="15" customHeight="1" x14ac:dyDescent="0.25">
      <c r="C53" s="39"/>
      <c r="D53" s="38"/>
      <c r="G53" s="39"/>
      <c r="H53" s="38"/>
      <c r="I53" s="38"/>
    </row>
    <row r="54" spans="2:10" ht="30" customHeight="1" x14ac:dyDescent="0.2"/>
    <row r="55" spans="2:10" s="20" customFormat="1" ht="15" customHeight="1" x14ac:dyDescent="0.25">
      <c r="C55" s="40" t="s">
        <v>46</v>
      </c>
      <c r="D55" s="41"/>
      <c r="G55" s="40" t="s">
        <v>43</v>
      </c>
      <c r="H55" s="41"/>
      <c r="I55" s="41"/>
    </row>
    <row r="56" spans="2:10" s="21" customFormat="1" ht="15" customHeight="1" x14ac:dyDescent="0.25">
      <c r="C56" s="35" t="s">
        <v>47</v>
      </c>
      <c r="D56" s="36"/>
      <c r="G56" s="35" t="s">
        <v>44</v>
      </c>
      <c r="H56" s="36"/>
      <c r="I56" s="36"/>
    </row>
    <row r="57" spans="2:10" s="21" customFormat="1" ht="15" customHeight="1" x14ac:dyDescent="0.25">
      <c r="C57" s="22"/>
      <c r="D57" s="23"/>
      <c r="G57" s="22"/>
      <c r="H57" s="23"/>
      <c r="I57" s="23"/>
    </row>
    <row r="58" spans="2:10" s="21" customFormat="1" ht="15" customHeight="1" x14ac:dyDescent="0.25">
      <c r="C58" s="35"/>
      <c r="D58" s="36"/>
      <c r="G58" s="35"/>
      <c r="H58" s="36"/>
      <c r="I58" s="36"/>
    </row>
    <row r="59" spans="2:10" s="21" customFormat="1" ht="15" customHeight="1" x14ac:dyDescent="0.25">
      <c r="C59" s="35"/>
      <c r="D59" s="36"/>
      <c r="G59" s="35"/>
      <c r="H59" s="36"/>
      <c r="I59" s="36"/>
    </row>
  </sheetData>
  <mergeCells count="30">
    <mergeCell ref="C39:D39"/>
    <mergeCell ref="B10:J10"/>
    <mergeCell ref="B11:J11"/>
    <mergeCell ref="B12:J12"/>
    <mergeCell ref="B13:J13"/>
    <mergeCell ref="B16:D18"/>
    <mergeCell ref="E16:I16"/>
    <mergeCell ref="J16:J17"/>
    <mergeCell ref="C44:D44"/>
    <mergeCell ref="B46:D46"/>
    <mergeCell ref="B47:D47"/>
    <mergeCell ref="B48:D48"/>
    <mergeCell ref="C50:D50"/>
    <mergeCell ref="B19:D19"/>
    <mergeCell ref="C20:D20"/>
    <mergeCell ref="C23:D23"/>
    <mergeCell ref="C32:D32"/>
    <mergeCell ref="C36:D36"/>
    <mergeCell ref="C52:D52"/>
    <mergeCell ref="C53:D53"/>
    <mergeCell ref="G52:I52"/>
    <mergeCell ref="G53:I53"/>
    <mergeCell ref="C55:D55"/>
    <mergeCell ref="G55:I55"/>
    <mergeCell ref="C56:D56"/>
    <mergeCell ref="G56:I56"/>
    <mergeCell ref="C58:D58"/>
    <mergeCell ref="G58:I58"/>
    <mergeCell ref="C59:D59"/>
    <mergeCell ref="G59:I59"/>
  </mergeCells>
  <printOptions horizontalCentered="1" verticalCentered="1"/>
  <pageMargins left="0.31496062992125984" right="0.31496062992125984" top="0.35433070866141736" bottom="0.35433070866141736" header="0.31496062992125984" footer="0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1_Gto_Cat_Prog</vt:lpstr>
      <vt:lpstr>'1_Gto_Cat_Prog'!Área_de_impresión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Presupuestos</cp:lastModifiedBy>
  <cp:lastPrinted>2023-10-24T17:07:52Z</cp:lastPrinted>
  <dcterms:created xsi:type="dcterms:W3CDTF">2014-09-29T18:50:46Z</dcterms:created>
  <dcterms:modified xsi:type="dcterms:W3CDTF">2023-10-24T17:08:15Z</dcterms:modified>
</cp:coreProperties>
</file>